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113" sheetId="1" r:id="rId1"/>
  </sheets>
  <calcPr calcId="144525"/>
</workbook>
</file>

<file path=xl/calcChain.xml><?xml version="1.0" encoding="utf-8"?>
<calcChain xmlns="http://schemas.openxmlformats.org/spreadsheetml/2006/main">
  <c r="D16" i="1" l="1"/>
  <c r="F17" i="1" l="1"/>
  <c r="F18" i="1"/>
  <c r="E16" i="1"/>
  <c r="F16" i="1"/>
  <c r="F9" i="1"/>
  <c r="F10" i="1"/>
  <c r="F12" i="1"/>
  <c r="F13" i="1"/>
  <c r="E11" i="1"/>
  <c r="F11" i="1" s="1"/>
  <c r="D11" i="1"/>
  <c r="D8" i="1" s="1"/>
  <c r="E8" i="1" l="1"/>
  <c r="F8" i="1" s="1"/>
</calcChain>
</file>

<file path=xl/sharedStrings.xml><?xml version="1.0" encoding="utf-8"?>
<sst xmlns="http://schemas.openxmlformats.org/spreadsheetml/2006/main" count="27" uniqueCount="27">
  <si>
    <t>Biểu số 113/CK TC-NSNN</t>
  </si>
  <si>
    <t>Đơn vị: 1000 đồng</t>
  </si>
  <si>
    <t>STT</t>
  </si>
  <si>
    <t>NỘI DUNG</t>
  </si>
  <si>
    <t xml:space="preserve">DỰ TOÁN NĂM </t>
  </si>
  <si>
    <t>SO SÁNH</t>
  </si>
  <si>
    <t>A</t>
  </si>
  <si>
    <t>B</t>
  </si>
  <si>
    <t>3=2/1</t>
  </si>
  <si>
    <t>I</t>
  </si>
  <si>
    <t xml:space="preserve">TỔNG SỐ THU </t>
  </si>
  <si>
    <t xml:space="preserve">Các khoản thu xã hưởng 100% </t>
  </si>
  <si>
    <t>Các khoản thu phân chia theo tỷ lệ (1)</t>
  </si>
  <si>
    <t>Thu bổ sung</t>
  </si>
  <si>
    <t>- Thu bổ sung cân đối</t>
  </si>
  <si>
    <t>- Thu bổ sung có mục tiêu</t>
  </si>
  <si>
    <t>Thu chuyển nguồn</t>
  </si>
  <si>
    <t>II</t>
  </si>
  <si>
    <t>TỔNG SỐ CHI</t>
  </si>
  <si>
    <t>Chi đầu tư phát triển</t>
  </si>
  <si>
    <t>Chi thường xuyên</t>
  </si>
  <si>
    <t xml:space="preserve">Dự phòng </t>
  </si>
  <si>
    <t>Thu kết dư ngân sách</t>
  </si>
  <si>
    <t xml:space="preserve">PHƯỜNG NAM HỒNG </t>
  </si>
  <si>
    <t xml:space="preserve">  ỦY BAN NHÂN DÂN</t>
  </si>
  <si>
    <t>CÂN ĐỐI NGÂN SÁCH XÃ 6 THÁNG ĐẦU NĂM 2021</t>
  </si>
  <si>
    <t>ƯỚC THỰC HIỆN 6 THÁNG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</si>
</sst>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200025</xdr:rowOff>
    </xdr:from>
    <xdr:to>
      <xdr:col>1</xdr:col>
      <xdr:colOff>609600</xdr:colOff>
      <xdr:row>2</xdr:row>
      <xdr:rowOff>1</xdr:rowOff>
    </xdr:to>
    <xdr:cxnSp macro="">
      <xdr:nvCxnSpPr>
        <xdr:cNvPr id="3" name="Straight Connector 2"/>
        <xdr:cNvCxnSpPr/>
      </xdr:nvCxnSpPr>
      <xdr:spPr>
        <a:xfrm flipV="1">
          <a:off x="361950" y="409575"/>
          <a:ext cx="7905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8" sqref="E18"/>
    </sheetView>
  </sheetViews>
  <sheetFormatPr defaultColWidth="9.125" defaultRowHeight="15.75" x14ac:dyDescent="0.25"/>
  <cols>
    <col min="1" max="1" width="7.125" style="2" customWidth="1"/>
    <col min="2" max="2" width="22.625" style="2" customWidth="1"/>
    <col min="3" max="3" width="9.875" style="2" customWidth="1"/>
    <col min="4" max="4" width="14.5" style="2" customWidth="1"/>
    <col min="5" max="5" width="16.5" style="2" customWidth="1"/>
    <col min="6" max="6" width="12.875" style="2" customWidth="1"/>
    <col min="7" max="16384" width="9.125" style="2"/>
  </cols>
  <sheetData>
    <row r="1" spans="1:6" ht="16.5" x14ac:dyDescent="0.25">
      <c r="A1" s="20" t="s">
        <v>24</v>
      </c>
      <c r="B1" s="20"/>
      <c r="C1" s="1"/>
      <c r="D1" s="1"/>
      <c r="E1" s="22" t="s">
        <v>0</v>
      </c>
      <c r="F1" s="22"/>
    </row>
    <row r="2" spans="1:6" ht="16.5" x14ac:dyDescent="0.25">
      <c r="A2" s="21" t="s">
        <v>23</v>
      </c>
      <c r="B2" s="21"/>
      <c r="C2" s="3"/>
    </row>
    <row r="3" spans="1:6" ht="13.5" customHeight="1" x14ac:dyDescent="0.25">
      <c r="A3" s="17"/>
      <c r="B3" s="17"/>
      <c r="C3" s="3"/>
    </row>
    <row r="4" spans="1:6" ht="34.5" customHeight="1" x14ac:dyDescent="0.25">
      <c r="A4" s="18" t="s">
        <v>25</v>
      </c>
      <c r="B4" s="18"/>
      <c r="C4" s="18"/>
      <c r="D4" s="18"/>
      <c r="E4" s="18"/>
      <c r="F4" s="18"/>
    </row>
    <row r="5" spans="1:6" x14ac:dyDescent="0.25">
      <c r="A5" s="19" t="s">
        <v>1</v>
      </c>
      <c r="B5" s="19"/>
      <c r="C5" s="19"/>
      <c r="D5" s="19"/>
      <c r="E5" s="19"/>
      <c r="F5" s="19"/>
    </row>
    <row r="6" spans="1:6" ht="54" customHeight="1" x14ac:dyDescent="0.25">
      <c r="A6" s="4" t="s">
        <v>2</v>
      </c>
      <c r="B6" s="25" t="s">
        <v>3</v>
      </c>
      <c r="C6" s="25"/>
      <c r="D6" s="4" t="s">
        <v>4</v>
      </c>
      <c r="E6" s="13" t="s">
        <v>26</v>
      </c>
      <c r="F6" s="4" t="s">
        <v>5</v>
      </c>
    </row>
    <row r="7" spans="1:6" ht="18" customHeight="1" x14ac:dyDescent="0.25">
      <c r="A7" s="5" t="s">
        <v>6</v>
      </c>
      <c r="B7" s="26" t="s">
        <v>7</v>
      </c>
      <c r="C7" s="26"/>
      <c r="D7" s="5">
        <v>1</v>
      </c>
      <c r="E7" s="5">
        <v>2</v>
      </c>
      <c r="F7" s="5" t="s">
        <v>8</v>
      </c>
    </row>
    <row r="8" spans="1:6" ht="18" customHeight="1" x14ac:dyDescent="0.25">
      <c r="A8" s="4" t="s">
        <v>9</v>
      </c>
      <c r="B8" s="27" t="s">
        <v>10</v>
      </c>
      <c r="C8" s="27"/>
      <c r="D8" s="7">
        <f>D9+D10+D11+D14+D15</f>
        <v>6140291</v>
      </c>
      <c r="E8" s="7">
        <f>E9+E10+E11+E14+E15</f>
        <v>15312451</v>
      </c>
      <c r="F8" s="10">
        <f>E8/D8*100</f>
        <v>249.37663377843168</v>
      </c>
    </row>
    <row r="9" spans="1:6" ht="18" customHeight="1" x14ac:dyDescent="0.25">
      <c r="A9" s="5">
        <v>1</v>
      </c>
      <c r="B9" s="24" t="s">
        <v>11</v>
      </c>
      <c r="C9" s="24"/>
      <c r="D9" s="8">
        <v>240000</v>
      </c>
      <c r="E9" s="8">
        <v>136736</v>
      </c>
      <c r="F9" s="15">
        <f t="shared" ref="F9:F15" si="0">E9/D9*100</f>
        <v>56.973333333333329</v>
      </c>
    </row>
    <row r="10" spans="1:6" ht="18" customHeight="1" x14ac:dyDescent="0.25">
      <c r="A10" s="5">
        <v>2</v>
      </c>
      <c r="B10" s="24" t="s">
        <v>12</v>
      </c>
      <c r="C10" s="24"/>
      <c r="D10" s="8">
        <v>1095000</v>
      </c>
      <c r="E10" s="8">
        <v>653805</v>
      </c>
      <c r="F10" s="15">
        <f t="shared" si="0"/>
        <v>59.708219178082189</v>
      </c>
    </row>
    <row r="11" spans="1:6" ht="18" customHeight="1" x14ac:dyDescent="0.25">
      <c r="A11" s="5">
        <v>3</v>
      </c>
      <c r="B11" s="24" t="s">
        <v>13</v>
      </c>
      <c r="C11" s="24"/>
      <c r="D11" s="8">
        <f>D12+D13</f>
        <v>4805291</v>
      </c>
      <c r="E11" s="8">
        <f>E12+E13</f>
        <v>14283048</v>
      </c>
      <c r="F11" s="15">
        <f t="shared" si="0"/>
        <v>297.23585938916079</v>
      </c>
    </row>
    <row r="12" spans="1:6" ht="18" customHeight="1" x14ac:dyDescent="0.25">
      <c r="A12" s="4"/>
      <c r="B12" s="23" t="s">
        <v>14</v>
      </c>
      <c r="C12" s="23"/>
      <c r="D12" s="12">
        <v>3872337</v>
      </c>
      <c r="E12" s="12">
        <v>1900000</v>
      </c>
      <c r="F12" s="16">
        <f t="shared" si="0"/>
        <v>49.065977470452601</v>
      </c>
    </row>
    <row r="13" spans="1:6" ht="18" customHeight="1" x14ac:dyDescent="0.25">
      <c r="A13" s="4"/>
      <c r="B13" s="23" t="s">
        <v>15</v>
      </c>
      <c r="C13" s="23"/>
      <c r="D13" s="12">
        <v>932954</v>
      </c>
      <c r="E13" s="12">
        <v>12383048</v>
      </c>
      <c r="F13" s="16">
        <f t="shared" si="0"/>
        <v>1327.2945933025637</v>
      </c>
    </row>
    <row r="14" spans="1:6" ht="18" customHeight="1" x14ac:dyDescent="0.25">
      <c r="A14" s="5">
        <v>4</v>
      </c>
      <c r="B14" s="24" t="s">
        <v>16</v>
      </c>
      <c r="C14" s="24"/>
      <c r="D14" s="8"/>
      <c r="E14" s="8">
        <v>238862</v>
      </c>
      <c r="F14" s="15"/>
    </row>
    <row r="15" spans="1:6" ht="18" customHeight="1" x14ac:dyDescent="0.25">
      <c r="A15" s="14">
        <v>5</v>
      </c>
      <c r="B15" s="28" t="s">
        <v>22</v>
      </c>
      <c r="C15" s="29"/>
      <c r="D15" s="8">
        <v>0</v>
      </c>
      <c r="E15" s="8"/>
      <c r="F15" s="15"/>
    </row>
    <row r="16" spans="1:6" s="9" customFormat="1" ht="18" customHeight="1" x14ac:dyDescent="0.25">
      <c r="A16" s="4" t="s">
        <v>17</v>
      </c>
      <c r="B16" s="27" t="s">
        <v>18</v>
      </c>
      <c r="C16" s="27"/>
      <c r="D16" s="7">
        <f>D17+D18</f>
        <v>6140291</v>
      </c>
      <c r="E16" s="7">
        <f>E17+E18</f>
        <v>14182584</v>
      </c>
      <c r="F16" s="10">
        <f>E16/D16*100</f>
        <v>230.97576320079943</v>
      </c>
    </row>
    <row r="17" spans="1:6" ht="18" customHeight="1" x14ac:dyDescent="0.25">
      <c r="A17" s="5">
        <v>1</v>
      </c>
      <c r="B17" s="24" t="s">
        <v>19</v>
      </c>
      <c r="C17" s="24"/>
      <c r="D17" s="8">
        <v>340000</v>
      </c>
      <c r="E17" s="8">
        <v>11287744</v>
      </c>
      <c r="F17" s="15">
        <f t="shared" ref="F17:F18" si="1">E17/D17*100</f>
        <v>3319.924705882353</v>
      </c>
    </row>
    <row r="18" spans="1:6" ht="18" customHeight="1" x14ac:dyDescent="0.25">
      <c r="A18" s="5">
        <v>2</v>
      </c>
      <c r="B18" s="24" t="s">
        <v>20</v>
      </c>
      <c r="C18" s="24"/>
      <c r="D18" s="8">
        <v>5800291</v>
      </c>
      <c r="E18" s="8">
        <v>2894840</v>
      </c>
      <c r="F18" s="15">
        <f t="shared" si="1"/>
        <v>49.908530451317013</v>
      </c>
    </row>
    <row r="19" spans="1:6" ht="18" customHeight="1" x14ac:dyDescent="0.25">
      <c r="A19" s="5">
        <v>3</v>
      </c>
      <c r="B19" s="24" t="s">
        <v>21</v>
      </c>
      <c r="C19" s="24"/>
      <c r="D19" s="8">
        <v>120000</v>
      </c>
      <c r="E19" s="8"/>
      <c r="F19" s="11"/>
    </row>
    <row r="20" spans="1:6" ht="18" customHeight="1" x14ac:dyDescent="0.25">
      <c r="A20" s="4"/>
      <c r="B20" s="25"/>
      <c r="C20" s="25"/>
      <c r="D20" s="6"/>
      <c r="E20" s="6"/>
      <c r="F20" s="6"/>
    </row>
    <row r="21" spans="1:6" x14ac:dyDescent="0.25">
      <c r="A21" s="3"/>
      <c r="B21" s="3"/>
    </row>
  </sheetData>
  <mergeCells count="20">
    <mergeCell ref="B12:C12"/>
    <mergeCell ref="B11:C11"/>
    <mergeCell ref="B10:C10"/>
    <mergeCell ref="B20:C20"/>
    <mergeCell ref="B6:C6"/>
    <mergeCell ref="B7:C7"/>
    <mergeCell ref="B8:C8"/>
    <mergeCell ref="B9:C9"/>
    <mergeCell ref="B19:C19"/>
    <mergeCell ref="B18:C18"/>
    <mergeCell ref="B17:C17"/>
    <mergeCell ref="B16:C16"/>
    <mergeCell ref="B14:C14"/>
    <mergeCell ref="B13:C13"/>
    <mergeCell ref="B15:C15"/>
    <mergeCell ref="A4:F4"/>
    <mergeCell ref="A5:F5"/>
    <mergeCell ref="A1:B1"/>
    <mergeCell ref="A2:B2"/>
    <mergeCell ref="E1:F1"/>
  </mergeCells>
  <pageMargins left="0.53" right="0.2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5403BA-D244-4FE3-9A7D-361E0D4E1185}"/>
</file>

<file path=customXml/itemProps2.xml><?xml version="1.0" encoding="utf-8"?>
<ds:datastoreItem xmlns:ds="http://schemas.openxmlformats.org/officeDocument/2006/customXml" ds:itemID="{EC27CF89-75FC-4B8C-95F1-24F7588D0123}"/>
</file>

<file path=customXml/itemProps3.xml><?xml version="1.0" encoding="utf-8"?>
<ds:datastoreItem xmlns:ds="http://schemas.openxmlformats.org/officeDocument/2006/customXml" ds:itemID="{99EDDD40-96CE-4E6C-8F73-704F5B413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2020-09-12T04:26:39Z</cp:lastPrinted>
  <dcterms:created xsi:type="dcterms:W3CDTF">2018-08-09T02:32:07Z</dcterms:created>
  <dcterms:modified xsi:type="dcterms:W3CDTF">2021-08-30T07:24:56Z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